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<sst xmlns="http://schemas.openxmlformats.org/spreadsheetml/2006/main" count="36" uniqueCount="29">
  <si>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Total</t>
  </si>
  <si>
    <t xml:space="preserve">                                        </t>
  </si>
  <si>
    <t>Biotech</t>
  </si>
  <si>
    <t>Electronics hardware</t>
  </si>
  <si>
    <t xml:space="preserve">Electronics </t>
  </si>
  <si>
    <t xml:space="preserve">Engineering </t>
  </si>
  <si>
    <t>Gems and Jewellery</t>
  </si>
  <si>
    <t>Chemicals &amp; Pharmaceuticals</t>
  </si>
  <si>
    <t>Handicrafts</t>
  </si>
  <si>
    <t>Plastic and rubber</t>
  </si>
  <si>
    <t>Leather, footwear and sports goods</t>
  </si>
  <si>
    <t>Ceramics</t>
  </si>
  <si>
    <t>Food and Agro Industry</t>
  </si>
  <si>
    <t>Non-conventional Energy</t>
  </si>
  <si>
    <t>Trading and service</t>
  </si>
  <si>
    <t>Tobacco related products</t>
  </si>
  <si>
    <t xml:space="preserve"> Misc. </t>
  </si>
  <si>
    <t>Sl. No.</t>
  </si>
  <si>
    <t>Sector</t>
  </si>
  <si>
    <t>2008-09</t>
  </si>
  <si>
    <t>2009-10</t>
  </si>
  <si>
    <t>SEZs Notified under SEZ Act. 2005</t>
  </si>
  <si>
    <t>Remarks</t>
  </si>
  <si>
    <t>(value in Rs. crore)</t>
  </si>
  <si>
    <t xml:space="preserve">Computer/ Electronic software </t>
  </si>
  <si>
    <t>Textiles and garmenTs</t>
  </si>
  <si>
    <t xml:space="preserve">  Sectorwise breakup of Physical Exports from SEZs in Andhra Pradesh</t>
  </si>
  <si>
    <t xml:space="preserve">2010-11 </t>
  </si>
  <si>
    <t>VSEZ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</si>
</sst>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5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25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6" fillId="0" borderId="0" xfId="0" applyFont="1" applyBorder="1" applyAlignment="1">
      <alignment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1" fontId="46" fillId="0" borderId="10" xfId="0" applyNumberFormat="1" applyFont="1" applyBorder="1" applyAlignment="1">
      <alignment horizontal="right" vertical="top" wrapText="1"/>
    </xf>
    <xf numFmtId="1" fontId="2" fillId="0" borderId="10" xfId="0" applyNumberFormat="1" applyFont="1" applyBorder="1" applyAlignment="1">
      <alignment vertical="top" wrapText="1"/>
    </xf>
    <xf numFmtId="1" fontId="2" fillId="0" borderId="11" xfId="0" applyNumberFormat="1" applyFont="1" applyBorder="1" applyAlignment="1">
      <alignment horizontal="right" vertical="top" wrapText="1"/>
    </xf>
    <xf numFmtId="1" fontId="3" fillId="0" borderId="11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B2">
      <selection activeCell="I9" sqref="I9"/>
    </sheetView>
  </sheetViews>
  <sheetFormatPr defaultColWidth="20.8515625" defaultRowHeight="15"/>
  <cols>
    <col min="1" max="1" width="8.140625" style="3" customWidth="1"/>
    <col min="2" max="2" width="31.140625" style="8" customWidth="1"/>
    <col min="3" max="5" width="9.57421875" style="21" customWidth="1"/>
    <col min="6" max="7" width="10.57421875" style="8" customWidth="1"/>
    <col min="8" max="8" width="9.57421875" style="8" customWidth="1"/>
    <col min="9" max="10" width="13.28125" style="8" customWidth="1"/>
    <col min="11" max="11" width="11.28125" style="8" customWidth="1"/>
    <col min="12" max="12" width="11.421875" style="6" customWidth="1"/>
    <col min="13" max="14" width="20.8515625" style="6" customWidth="1"/>
    <col min="15" max="16384" width="20.8515625" style="3" customWidth="1"/>
  </cols>
  <sheetData>
    <row r="1" spans="1:14" s="1" customFormat="1" ht="27" customHeight="1">
      <c r="A1" s="39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9"/>
      <c r="N1" s="9"/>
    </row>
    <row r="2" spans="1:12" ht="16.5" customHeight="1">
      <c r="A2" s="11"/>
      <c r="B2" s="12"/>
      <c r="C2" s="36" t="s">
        <v>23</v>
      </c>
      <c r="D2" s="37"/>
      <c r="E2" s="37"/>
      <c r="F2" s="37"/>
      <c r="G2" s="37"/>
      <c r="H2" s="37"/>
      <c r="I2" s="37"/>
      <c r="J2" s="37"/>
      <c r="K2" s="37"/>
      <c r="L2" s="38"/>
    </row>
    <row r="3" spans="1:14" s="1" customFormat="1" ht="43.5" customHeight="1">
      <c r="A3" s="15" t="s">
        <v>17</v>
      </c>
      <c r="B3" s="16" t="s">
        <v>18</v>
      </c>
      <c r="C3" s="44" t="s">
        <v>28</v>
      </c>
      <c r="D3" s="44"/>
      <c r="E3" s="44"/>
      <c r="F3" s="44" t="s">
        <v>21</v>
      </c>
      <c r="G3" s="44"/>
      <c r="H3" s="44"/>
      <c r="I3" s="44" t="s">
        <v>0</v>
      </c>
      <c r="J3" s="45"/>
      <c r="K3" s="45"/>
      <c r="L3" s="42" t="s">
        <v>22</v>
      </c>
      <c r="M3" s="10"/>
      <c r="N3" s="9"/>
    </row>
    <row r="4" spans="1:14" s="1" customFormat="1" ht="15">
      <c r="A4" s="14"/>
      <c r="B4" s="15" t="s">
        <v>1</v>
      </c>
      <c r="C4" s="20" t="s">
        <v>19</v>
      </c>
      <c r="D4" s="20" t="s">
        <v>20</v>
      </c>
      <c r="E4" s="15" t="s">
        <v>27</v>
      </c>
      <c r="F4" s="18" t="s">
        <v>19</v>
      </c>
      <c r="G4" s="18" t="s">
        <v>20</v>
      </c>
      <c r="H4" s="30" t="s">
        <v>27</v>
      </c>
      <c r="I4" s="18" t="s">
        <v>19</v>
      </c>
      <c r="J4" s="17" t="s">
        <v>20</v>
      </c>
      <c r="K4" s="30" t="s">
        <v>27</v>
      </c>
      <c r="L4" s="43"/>
      <c r="M4" s="9"/>
      <c r="N4" s="9"/>
    </row>
    <row r="5" spans="1:12" ht="15.75">
      <c r="A5" s="13">
        <f>A4+1</f>
        <v>1</v>
      </c>
      <c r="B5" s="5" t="s">
        <v>2</v>
      </c>
      <c r="C5" s="23">
        <v>0</v>
      </c>
      <c r="D5" s="23">
        <v>0</v>
      </c>
      <c r="E5" s="22">
        <v>0</v>
      </c>
      <c r="F5" s="23">
        <v>0</v>
      </c>
      <c r="G5" s="25">
        <v>0</v>
      </c>
      <c r="H5" s="31">
        <v>0.18</v>
      </c>
      <c r="I5" s="26">
        <f aca="true" t="shared" si="0" ref="I5:K6">C5+F5</f>
        <v>0</v>
      </c>
      <c r="J5" s="27">
        <f t="shared" si="0"/>
        <v>0</v>
      </c>
      <c r="K5" s="31">
        <f t="shared" si="0"/>
        <v>0.18</v>
      </c>
      <c r="L5" s="11"/>
    </row>
    <row r="6" spans="1:15" ht="17.25" customHeight="1">
      <c r="A6" s="13">
        <f>A5+1</f>
        <v>2</v>
      </c>
      <c r="B6" s="5" t="s">
        <v>24</v>
      </c>
      <c r="C6" s="23">
        <v>25.41</v>
      </c>
      <c r="D6" s="23">
        <v>17.94</v>
      </c>
      <c r="E6" s="22">
        <v>18.87</v>
      </c>
      <c r="F6" s="23">
        <v>1296</v>
      </c>
      <c r="G6" s="23">
        <v>2708</v>
      </c>
      <c r="H6" s="32">
        <v>6266.28</v>
      </c>
      <c r="I6" s="26">
        <f t="shared" si="0"/>
        <v>1321.41</v>
      </c>
      <c r="J6" s="27">
        <f t="shared" si="0"/>
        <v>2725.94</v>
      </c>
      <c r="K6" s="31">
        <f t="shared" si="0"/>
        <v>6285.15</v>
      </c>
      <c r="L6" s="11"/>
      <c r="N6" s="2"/>
      <c r="O6" s="6"/>
    </row>
    <row r="7" spans="1:15" ht="15.75">
      <c r="A7" s="13">
        <f aca="true" t="shared" si="1" ref="A7:A21">A6+1</f>
        <v>3</v>
      </c>
      <c r="B7" s="5" t="s">
        <v>3</v>
      </c>
      <c r="C7" s="23">
        <v>0</v>
      </c>
      <c r="D7" s="23">
        <v>0</v>
      </c>
      <c r="E7" s="22">
        <v>0</v>
      </c>
      <c r="F7" s="23">
        <v>0</v>
      </c>
      <c r="G7" s="23">
        <v>10</v>
      </c>
      <c r="H7" s="31">
        <v>0</v>
      </c>
      <c r="I7" s="26">
        <v>0</v>
      </c>
      <c r="J7" s="27">
        <f aca="true" t="shared" si="2" ref="J7:J21">D7+G7</f>
        <v>10</v>
      </c>
      <c r="K7" s="31">
        <f aca="true" t="shared" si="3" ref="K7:K21">E7+H7</f>
        <v>0</v>
      </c>
      <c r="L7" s="11"/>
      <c r="N7" s="2"/>
      <c r="O7" s="6"/>
    </row>
    <row r="8" spans="1:15" ht="15.75">
      <c r="A8" s="13">
        <f t="shared" si="1"/>
        <v>4</v>
      </c>
      <c r="B8" s="5" t="s">
        <v>4</v>
      </c>
      <c r="C8" s="23">
        <v>193.78</v>
      </c>
      <c r="D8" s="23">
        <v>331.78</v>
      </c>
      <c r="E8" s="22">
        <v>590.66</v>
      </c>
      <c r="F8" s="23">
        <v>0</v>
      </c>
      <c r="G8" s="23">
        <v>0</v>
      </c>
      <c r="H8" s="31">
        <v>0</v>
      </c>
      <c r="I8" s="26">
        <f aca="true" t="shared" si="4" ref="I8:I21">C8+F8</f>
        <v>193.78</v>
      </c>
      <c r="J8" s="27">
        <f t="shared" si="2"/>
        <v>331.78</v>
      </c>
      <c r="K8" s="31">
        <f t="shared" si="3"/>
        <v>590.66</v>
      </c>
      <c r="L8" s="11"/>
      <c r="O8" s="6"/>
    </row>
    <row r="9" spans="1:12" ht="15.75">
      <c r="A9" s="13">
        <f t="shared" si="1"/>
        <v>5</v>
      </c>
      <c r="B9" s="5" t="s">
        <v>5</v>
      </c>
      <c r="C9" s="23">
        <v>141.31</v>
      </c>
      <c r="D9" s="23">
        <v>149.26</v>
      </c>
      <c r="E9" s="22">
        <v>156.71</v>
      </c>
      <c r="F9" s="23">
        <v>0</v>
      </c>
      <c r="G9" s="23">
        <v>0</v>
      </c>
      <c r="H9" s="31">
        <v>0</v>
      </c>
      <c r="I9" s="26">
        <f t="shared" si="4"/>
        <v>141.31</v>
      </c>
      <c r="J9" s="27">
        <f t="shared" si="2"/>
        <v>149.26</v>
      </c>
      <c r="K9" s="31">
        <f t="shared" si="3"/>
        <v>156.71</v>
      </c>
      <c r="L9" s="11"/>
    </row>
    <row r="10" spans="1:12" ht="15.75">
      <c r="A10" s="13">
        <f t="shared" si="1"/>
        <v>6</v>
      </c>
      <c r="B10" s="5" t="s">
        <v>6</v>
      </c>
      <c r="C10" s="23">
        <v>311.98</v>
      </c>
      <c r="D10" s="23">
        <v>132.24</v>
      </c>
      <c r="E10" s="22">
        <v>349.39</v>
      </c>
      <c r="F10" s="23">
        <v>3</v>
      </c>
      <c r="G10" s="23">
        <v>186</v>
      </c>
      <c r="H10" s="31">
        <v>921</v>
      </c>
      <c r="I10" s="26">
        <f t="shared" si="4"/>
        <v>314.98</v>
      </c>
      <c r="J10" s="27">
        <f t="shared" si="2"/>
        <v>318.24</v>
      </c>
      <c r="K10" s="31">
        <f t="shared" si="3"/>
        <v>1270.3899999999999</v>
      </c>
      <c r="L10" s="11"/>
    </row>
    <row r="11" spans="1:12" ht="18" customHeight="1">
      <c r="A11" s="13">
        <f t="shared" si="1"/>
        <v>7</v>
      </c>
      <c r="B11" s="5" t="s">
        <v>7</v>
      </c>
      <c r="C11" s="23">
        <v>20.33</v>
      </c>
      <c r="D11" s="23">
        <v>21.12</v>
      </c>
      <c r="E11" s="22">
        <v>47.02</v>
      </c>
      <c r="F11" s="23">
        <v>471</v>
      </c>
      <c r="G11" s="23">
        <v>546</v>
      </c>
      <c r="H11" s="35">
        <v>1054.92</v>
      </c>
      <c r="I11" s="26">
        <f t="shared" si="4"/>
        <v>491.33</v>
      </c>
      <c r="J11" s="27">
        <f t="shared" si="2"/>
        <v>567.12</v>
      </c>
      <c r="K11" s="31">
        <f t="shared" si="3"/>
        <v>1101.94</v>
      </c>
      <c r="L11" s="11"/>
    </row>
    <row r="12" spans="1:12" ht="15.75">
      <c r="A12" s="13">
        <f t="shared" si="1"/>
        <v>8</v>
      </c>
      <c r="B12" s="5" t="s">
        <v>8</v>
      </c>
      <c r="C12" s="23">
        <v>3.7</v>
      </c>
      <c r="D12" s="23">
        <v>7.85</v>
      </c>
      <c r="E12" s="22">
        <v>7.43</v>
      </c>
      <c r="F12" s="23">
        <v>0</v>
      </c>
      <c r="G12" s="23">
        <v>0</v>
      </c>
      <c r="H12" s="8">
        <v>0</v>
      </c>
      <c r="I12" s="26">
        <f t="shared" si="4"/>
        <v>3.7</v>
      </c>
      <c r="J12" s="27">
        <f t="shared" si="2"/>
        <v>7.85</v>
      </c>
      <c r="K12" s="31">
        <f t="shared" si="3"/>
        <v>7.43</v>
      </c>
      <c r="L12" s="11"/>
    </row>
    <row r="13" spans="1:12" ht="15.75">
      <c r="A13" s="13">
        <f t="shared" si="1"/>
        <v>9</v>
      </c>
      <c r="B13" s="5" t="s">
        <v>9</v>
      </c>
      <c r="C13" s="23">
        <v>0</v>
      </c>
      <c r="D13" s="23">
        <v>0</v>
      </c>
      <c r="E13" s="22">
        <v>0</v>
      </c>
      <c r="F13" s="23">
        <v>0</v>
      </c>
      <c r="G13" s="23">
        <v>0</v>
      </c>
      <c r="H13" s="31">
        <v>0</v>
      </c>
      <c r="I13" s="26">
        <f t="shared" si="4"/>
        <v>0</v>
      </c>
      <c r="J13" s="27">
        <f t="shared" si="2"/>
        <v>0</v>
      </c>
      <c r="K13" s="31">
        <f t="shared" si="3"/>
        <v>0</v>
      </c>
      <c r="L13" s="11"/>
    </row>
    <row r="14" spans="1:12" ht="30">
      <c r="A14" s="13">
        <f t="shared" si="1"/>
        <v>10</v>
      </c>
      <c r="B14" s="5" t="s">
        <v>10</v>
      </c>
      <c r="C14" s="23">
        <v>0</v>
      </c>
      <c r="D14" s="23">
        <v>0</v>
      </c>
      <c r="E14" s="22">
        <v>0</v>
      </c>
      <c r="F14" s="23">
        <v>151</v>
      </c>
      <c r="G14" s="23">
        <v>156</v>
      </c>
      <c r="H14" s="12">
        <v>200.02</v>
      </c>
      <c r="I14" s="26">
        <f t="shared" si="4"/>
        <v>151</v>
      </c>
      <c r="J14" s="27">
        <f t="shared" si="2"/>
        <v>156</v>
      </c>
      <c r="K14" s="31">
        <f t="shared" si="3"/>
        <v>200.02</v>
      </c>
      <c r="L14" s="11"/>
    </row>
    <row r="15" spans="1:12" ht="15.75">
      <c r="A15" s="13">
        <f t="shared" si="1"/>
        <v>11</v>
      </c>
      <c r="B15" s="5" t="s">
        <v>11</v>
      </c>
      <c r="C15" s="23">
        <v>0</v>
      </c>
      <c r="D15" s="23">
        <v>0</v>
      </c>
      <c r="E15" s="22">
        <v>0</v>
      </c>
      <c r="F15" s="23">
        <v>0</v>
      </c>
      <c r="G15" s="23">
        <v>0</v>
      </c>
      <c r="H15" s="31">
        <v>0</v>
      </c>
      <c r="I15" s="26">
        <f t="shared" si="4"/>
        <v>0</v>
      </c>
      <c r="J15" s="27">
        <f t="shared" si="2"/>
        <v>0</v>
      </c>
      <c r="K15" s="31">
        <f t="shared" si="3"/>
        <v>0</v>
      </c>
      <c r="L15" s="11"/>
    </row>
    <row r="16" spans="1:12" ht="15.75">
      <c r="A16" s="13">
        <f t="shared" si="1"/>
        <v>12</v>
      </c>
      <c r="B16" s="5" t="s">
        <v>12</v>
      </c>
      <c r="C16" s="23">
        <v>6.31</v>
      </c>
      <c r="D16" s="23">
        <v>1.04</v>
      </c>
      <c r="E16" s="22">
        <v>1.75</v>
      </c>
      <c r="F16" s="23">
        <v>0</v>
      </c>
      <c r="G16" s="23">
        <v>0</v>
      </c>
      <c r="H16" s="31">
        <v>201.87</v>
      </c>
      <c r="I16" s="26">
        <f t="shared" si="4"/>
        <v>6.31</v>
      </c>
      <c r="J16" s="27">
        <f t="shared" si="2"/>
        <v>1.04</v>
      </c>
      <c r="K16" s="31">
        <f t="shared" si="3"/>
        <v>203.62</v>
      </c>
      <c r="L16" s="11"/>
    </row>
    <row r="17" spans="1:12" ht="15.75">
      <c r="A17" s="13">
        <f t="shared" si="1"/>
        <v>13</v>
      </c>
      <c r="B17" s="5" t="s">
        <v>13</v>
      </c>
      <c r="C17" s="23">
        <v>0</v>
      </c>
      <c r="D17" s="23">
        <v>57.54</v>
      </c>
      <c r="E17" s="22">
        <v>178.8</v>
      </c>
      <c r="F17" s="23">
        <v>134</v>
      </c>
      <c r="G17" s="23">
        <v>589</v>
      </c>
      <c r="H17" s="31">
        <v>728.53</v>
      </c>
      <c r="I17" s="26">
        <f t="shared" si="4"/>
        <v>134</v>
      </c>
      <c r="J17" s="27">
        <f t="shared" si="2"/>
        <v>646.54</v>
      </c>
      <c r="K17" s="31">
        <f t="shared" si="3"/>
        <v>907.3299999999999</v>
      </c>
      <c r="L17" s="11"/>
    </row>
    <row r="18" spans="1:12" ht="15.75">
      <c r="A18" s="13">
        <f t="shared" si="1"/>
        <v>14</v>
      </c>
      <c r="B18" s="5" t="s">
        <v>14</v>
      </c>
      <c r="C18" s="23">
        <v>127</v>
      </c>
      <c r="D18" s="23">
        <v>140.11</v>
      </c>
      <c r="E18" s="22">
        <v>207.93</v>
      </c>
      <c r="F18" s="23">
        <v>0</v>
      </c>
      <c r="G18" s="23">
        <v>283</v>
      </c>
      <c r="H18" s="32">
        <v>1961.72</v>
      </c>
      <c r="I18" s="26">
        <f t="shared" si="4"/>
        <v>127</v>
      </c>
      <c r="J18" s="27">
        <f t="shared" si="2"/>
        <v>423.11</v>
      </c>
      <c r="K18" s="31">
        <f t="shared" si="3"/>
        <v>2169.65</v>
      </c>
      <c r="L18" s="11"/>
    </row>
    <row r="19" spans="1:12" ht="15.75">
      <c r="A19" s="13">
        <f t="shared" si="1"/>
        <v>15</v>
      </c>
      <c r="B19" s="5" t="s">
        <v>25</v>
      </c>
      <c r="C19" s="23">
        <v>10.81</v>
      </c>
      <c r="D19" s="23">
        <v>0</v>
      </c>
      <c r="E19" s="22">
        <v>4.49</v>
      </c>
      <c r="F19" s="23">
        <v>56</v>
      </c>
      <c r="G19" s="23">
        <v>105</v>
      </c>
      <c r="H19" s="31">
        <v>219.49</v>
      </c>
      <c r="I19" s="26">
        <f t="shared" si="4"/>
        <v>66.81</v>
      </c>
      <c r="J19" s="27">
        <f t="shared" si="2"/>
        <v>105</v>
      </c>
      <c r="K19" s="31">
        <f t="shared" si="3"/>
        <v>223.98000000000002</v>
      </c>
      <c r="L19" s="11"/>
    </row>
    <row r="20" spans="1:12" ht="15.75">
      <c r="A20" s="13">
        <f t="shared" si="1"/>
        <v>16</v>
      </c>
      <c r="B20" s="5" t="s">
        <v>15</v>
      </c>
      <c r="C20" s="23">
        <v>0</v>
      </c>
      <c r="D20" s="23">
        <v>0</v>
      </c>
      <c r="E20" s="22">
        <v>0</v>
      </c>
      <c r="F20" s="23">
        <v>0</v>
      </c>
      <c r="G20" s="23">
        <v>0</v>
      </c>
      <c r="H20" s="31">
        <v>0</v>
      </c>
      <c r="I20" s="26">
        <f t="shared" si="4"/>
        <v>0</v>
      </c>
      <c r="J20" s="27">
        <f t="shared" si="2"/>
        <v>0</v>
      </c>
      <c r="K20" s="31">
        <f t="shared" si="3"/>
        <v>0</v>
      </c>
      <c r="L20" s="11"/>
    </row>
    <row r="21" spans="1:12" ht="15.75">
      <c r="A21" s="13">
        <f t="shared" si="1"/>
        <v>17</v>
      </c>
      <c r="B21" s="5" t="s">
        <v>16</v>
      </c>
      <c r="C21" s="23">
        <v>61</v>
      </c>
      <c r="D21" s="23">
        <v>59</v>
      </c>
      <c r="E21" s="22">
        <v>19.7</v>
      </c>
      <c r="F21" s="23">
        <v>8</v>
      </c>
      <c r="G21" s="23">
        <v>53</v>
      </c>
      <c r="H21" s="31">
        <v>197.93</v>
      </c>
      <c r="I21" s="26">
        <f t="shared" si="4"/>
        <v>69</v>
      </c>
      <c r="J21" s="27">
        <f t="shared" si="2"/>
        <v>112</v>
      </c>
      <c r="K21" s="31">
        <f t="shared" si="3"/>
        <v>217.63</v>
      </c>
      <c r="L21" s="11"/>
    </row>
    <row r="22" spans="1:14" s="7" customFormat="1" ht="15.75">
      <c r="A22" s="14"/>
      <c r="B22" s="4" t="s">
        <v>0</v>
      </c>
      <c r="C22" s="24">
        <f aca="true" t="shared" si="5" ref="C22:J22">SUM(C5:C21)</f>
        <v>901.63</v>
      </c>
      <c r="D22" s="24">
        <f t="shared" si="5"/>
        <v>917.88</v>
      </c>
      <c r="E22" s="29">
        <f t="shared" si="5"/>
        <v>1582.7500000000002</v>
      </c>
      <c r="F22" s="24">
        <f t="shared" si="5"/>
        <v>2119</v>
      </c>
      <c r="G22" s="24">
        <f t="shared" si="5"/>
        <v>4636</v>
      </c>
      <c r="H22" s="34">
        <f t="shared" si="5"/>
        <v>11751.940000000002</v>
      </c>
      <c r="I22" s="24">
        <f t="shared" si="5"/>
        <v>3020.6299999999997</v>
      </c>
      <c r="J22" s="28">
        <f t="shared" si="5"/>
        <v>5553.88</v>
      </c>
      <c r="K22" s="33">
        <f>E22+H22</f>
        <v>13334.690000000002</v>
      </c>
      <c r="L22" s="14"/>
      <c r="M22" s="19"/>
      <c r="N22" s="19"/>
    </row>
  </sheetData>
  <sheetProtection/>
  <mergeCells count="6">
    <mergeCell ref="C2:L2"/>
    <mergeCell ref="A1:L1"/>
    <mergeCell ref="L3:L4"/>
    <mergeCell ref="C3:E3"/>
    <mergeCell ref="F3:H3"/>
    <mergeCell ref="I3:K3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</dc:creator>
  <cp:keywords/>
  <dc:description/>
  <cp:lastModifiedBy>VSEZSRI</cp:lastModifiedBy>
  <cp:lastPrinted>2010-05-19T10:35:57Z</cp:lastPrinted>
  <dcterms:created xsi:type="dcterms:W3CDTF">2010-05-14T10:31:24Z</dcterms:created>
  <dcterms:modified xsi:type="dcterms:W3CDTF">2011-04-15T06:14:17Z</dcterms:modified>
  <cp:category/>
  <cp:version/>
  <cp:contentType/>
  <cp:contentStatus/>
</cp:coreProperties>
</file>